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95" windowHeight="11760" activeTab="0"/>
  </bookViews>
  <sheets>
    <sheet name="Converters" sheetId="1" r:id="rId1"/>
    <sheet name="Converters (&lt;2014)" sheetId="2" r:id="rId2"/>
    <sheet name="Sheet3" sheetId="3" r:id="rId3"/>
  </sheets>
  <definedNames>
    <definedName name="_xlnm._FilterDatabase" localSheetId="0" hidden="1">'Converters'!$A$3:$G$23</definedName>
    <definedName name="_xlnm._FilterDatabase" localSheetId="1" hidden="1">'Converters (&lt;2014)'!$A$1:$G$21</definedName>
  </definedNames>
  <calcPr fullCalcOnLoad="1"/>
</workbook>
</file>

<file path=xl/comments1.xml><?xml version="1.0" encoding="utf-8"?>
<comments xmlns="http://schemas.openxmlformats.org/spreadsheetml/2006/main">
  <authors>
    <author>Yves Thurel</author>
  </authors>
  <commentList>
    <comment ref="D8" authorId="0">
      <text>
        <r>
          <rPr>
            <b/>
            <sz val="9"/>
            <rFont val="Tahoma"/>
            <family val="2"/>
          </rPr>
          <t>Yves Thurel:</t>
        </r>
        <r>
          <rPr>
            <sz val="9"/>
            <rFont val="Tahoma"/>
            <family val="2"/>
          </rPr>
          <t xml:space="preserve">
1x RYMCD rack</t>
        </r>
      </text>
    </comment>
    <comment ref="D9" authorId="0">
      <text>
        <r>
          <rPr>
            <b/>
            <sz val="9"/>
            <rFont val="Tahoma"/>
            <family val="2"/>
          </rPr>
          <t>Yves Thurel:</t>
        </r>
        <r>
          <rPr>
            <sz val="9"/>
            <rFont val="Tahoma"/>
            <family val="2"/>
          </rPr>
          <t xml:space="preserve">
1x RYMCD rack</t>
        </r>
      </text>
    </comment>
    <comment ref="D11" authorId="0">
      <text>
        <r>
          <rPr>
            <b/>
            <sz val="9"/>
            <rFont val="Tahoma"/>
            <family val="2"/>
          </rPr>
          <t>Yves Thurel:</t>
        </r>
        <r>
          <rPr>
            <sz val="9"/>
            <rFont val="Tahoma"/>
            <family val="2"/>
          </rPr>
          <t xml:space="preserve">
1x RYMCD rack</t>
        </r>
      </text>
    </comment>
    <comment ref="D12" authorId="0">
      <text>
        <r>
          <rPr>
            <b/>
            <sz val="9"/>
            <rFont val="Tahoma"/>
            <family val="2"/>
          </rPr>
          <t>Yves Thurel:</t>
        </r>
        <r>
          <rPr>
            <sz val="9"/>
            <rFont val="Tahoma"/>
            <family val="2"/>
          </rPr>
          <t xml:space="preserve">
1x RYMCD rack</t>
        </r>
      </text>
    </comment>
    <comment ref="D17" authorId="0">
      <text>
        <r>
          <rPr>
            <b/>
            <sz val="9"/>
            <rFont val="Tahoma"/>
            <family val="2"/>
          </rPr>
          <t>Yves Thurel:</t>
        </r>
        <r>
          <rPr>
            <sz val="9"/>
            <rFont val="Tahoma"/>
            <family val="2"/>
          </rPr>
          <t xml:space="preserve">
1x RYMCD rack</t>
        </r>
      </text>
    </comment>
    <comment ref="D18" authorId="0">
      <text>
        <r>
          <rPr>
            <b/>
            <sz val="9"/>
            <rFont val="Tahoma"/>
            <family val="2"/>
          </rPr>
          <t>Yves Thurel:</t>
        </r>
        <r>
          <rPr>
            <sz val="9"/>
            <rFont val="Tahoma"/>
            <family val="2"/>
          </rPr>
          <t xml:space="preserve">
1x RYMCD rack</t>
        </r>
      </text>
    </comment>
    <comment ref="D21" authorId="0">
      <text>
        <r>
          <rPr>
            <b/>
            <sz val="9"/>
            <rFont val="Tahoma"/>
            <family val="2"/>
          </rPr>
          <t>Yves Thurel:</t>
        </r>
        <r>
          <rPr>
            <sz val="9"/>
            <rFont val="Tahoma"/>
            <family val="2"/>
          </rPr>
          <t xml:space="preserve">
1x RYMCD rack</t>
        </r>
      </text>
    </comment>
    <comment ref="D22" authorId="0">
      <text>
        <r>
          <rPr>
            <b/>
            <sz val="9"/>
            <rFont val="Tahoma"/>
            <family val="2"/>
          </rPr>
          <t>Yves Thurel:</t>
        </r>
        <r>
          <rPr>
            <sz val="9"/>
            <rFont val="Tahoma"/>
            <family val="2"/>
          </rPr>
          <t xml:space="preserve">
1x RYMCD rack</t>
        </r>
      </text>
    </comment>
  </commentList>
</comments>
</file>

<file path=xl/comments2.xml><?xml version="1.0" encoding="utf-8"?>
<comments xmlns="http://schemas.openxmlformats.org/spreadsheetml/2006/main">
  <authors>
    <author>Yves Thurel</author>
  </authors>
  <commentList>
    <comment ref="D6" authorId="0">
      <text>
        <r>
          <rPr>
            <b/>
            <sz val="9"/>
            <rFont val="Tahoma"/>
            <family val="2"/>
          </rPr>
          <t>Yves Thurel:</t>
        </r>
        <r>
          <rPr>
            <sz val="9"/>
            <rFont val="Tahoma"/>
            <family val="2"/>
          </rPr>
          <t xml:space="preserve">
1x RYMCD rack</t>
        </r>
      </text>
    </comment>
    <comment ref="D7" authorId="0">
      <text>
        <r>
          <rPr>
            <b/>
            <sz val="9"/>
            <rFont val="Tahoma"/>
            <family val="2"/>
          </rPr>
          <t>Yves Thurel:</t>
        </r>
        <r>
          <rPr>
            <sz val="9"/>
            <rFont val="Tahoma"/>
            <family val="2"/>
          </rPr>
          <t xml:space="preserve">
1x RYMCD rack</t>
        </r>
      </text>
    </comment>
    <comment ref="D9" authorId="0">
      <text>
        <r>
          <rPr>
            <b/>
            <sz val="9"/>
            <rFont val="Tahoma"/>
            <family val="2"/>
          </rPr>
          <t>Yves Thurel:</t>
        </r>
        <r>
          <rPr>
            <sz val="9"/>
            <rFont val="Tahoma"/>
            <family val="2"/>
          </rPr>
          <t xml:space="preserve">
1x RYMCD rack</t>
        </r>
      </text>
    </comment>
    <comment ref="D10" authorId="0">
      <text>
        <r>
          <rPr>
            <b/>
            <sz val="9"/>
            <rFont val="Tahoma"/>
            <family val="2"/>
          </rPr>
          <t>Yves Thurel:</t>
        </r>
        <r>
          <rPr>
            <sz val="9"/>
            <rFont val="Tahoma"/>
            <family val="2"/>
          </rPr>
          <t xml:space="preserve">
1x RYMCD rack</t>
        </r>
      </text>
    </comment>
    <comment ref="D15" authorId="0">
      <text>
        <r>
          <rPr>
            <b/>
            <sz val="9"/>
            <rFont val="Tahoma"/>
            <family val="2"/>
          </rPr>
          <t>Yves Thurel:</t>
        </r>
        <r>
          <rPr>
            <sz val="9"/>
            <rFont val="Tahoma"/>
            <family val="2"/>
          </rPr>
          <t xml:space="preserve">
1x RYMCD rack</t>
        </r>
      </text>
    </comment>
    <comment ref="D16" authorId="0">
      <text>
        <r>
          <rPr>
            <b/>
            <sz val="9"/>
            <rFont val="Tahoma"/>
            <family val="2"/>
          </rPr>
          <t>Yves Thurel:</t>
        </r>
        <r>
          <rPr>
            <sz val="9"/>
            <rFont val="Tahoma"/>
            <family val="2"/>
          </rPr>
          <t xml:space="preserve">
1x RYMCD rack</t>
        </r>
      </text>
    </comment>
    <comment ref="D19" authorId="0">
      <text>
        <r>
          <rPr>
            <b/>
            <sz val="9"/>
            <rFont val="Tahoma"/>
            <family val="2"/>
          </rPr>
          <t>Yves Thurel:</t>
        </r>
        <r>
          <rPr>
            <sz val="9"/>
            <rFont val="Tahoma"/>
            <family val="2"/>
          </rPr>
          <t xml:space="preserve">
1x RYMCD rack</t>
        </r>
      </text>
    </comment>
    <comment ref="D20" authorId="0">
      <text>
        <r>
          <rPr>
            <b/>
            <sz val="9"/>
            <rFont val="Tahoma"/>
            <family val="2"/>
          </rPr>
          <t>Yves Thurel:</t>
        </r>
        <r>
          <rPr>
            <sz val="9"/>
            <rFont val="Tahoma"/>
            <family val="2"/>
          </rPr>
          <t xml:space="preserve">
1x RYMCD rack</t>
        </r>
      </text>
    </comment>
  </commentList>
</comments>
</file>

<file path=xl/sharedStrings.xml><?xml version="1.0" encoding="utf-8"?>
<sst xmlns="http://schemas.openxmlformats.org/spreadsheetml/2006/main" count="82" uniqueCount="27">
  <si>
    <t>RR13</t>
  </si>
  <si>
    <t>RR17</t>
  </si>
  <si>
    <t>RR53</t>
  </si>
  <si>
    <t>RR57</t>
  </si>
  <si>
    <t>RR73</t>
  </si>
  <si>
    <t>RR77</t>
  </si>
  <si>
    <t>UA23</t>
  </si>
  <si>
    <t>UA27</t>
  </si>
  <si>
    <t>UA43</t>
  </si>
  <si>
    <t>UA47</t>
  </si>
  <si>
    <t>UA63</t>
  </si>
  <si>
    <t>UA67</t>
  </si>
  <si>
    <t>UA83</t>
  </si>
  <si>
    <t>UA87</t>
  </si>
  <si>
    <t>UJ14</t>
  </si>
  <si>
    <t>UJ16</t>
  </si>
  <si>
    <t>UJ33</t>
  </si>
  <si>
    <t>UJ56</t>
  </si>
  <si>
    <t>USC55</t>
  </si>
  <si>
    <t>Location</t>
  </si>
  <si>
    <t>Point</t>
  </si>
  <si>
    <t>Radiation
Status</t>
  </si>
  <si>
    <t>Unsafe</t>
  </si>
  <si>
    <t>Safe</t>
  </si>
  <si>
    <t>UL14</t>
  </si>
  <si>
    <t>UL16</t>
  </si>
  <si>
    <t>UL55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</si>
</sst>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4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2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22" borderId="0" xfId="0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22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428625</xdr:rowOff>
    </xdr:from>
    <xdr:to>
      <xdr:col>6</xdr:col>
      <xdr:colOff>895350</xdr:colOff>
      <xdr:row>13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162300" y="428625"/>
          <a:ext cx="2733675" cy="253365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OLD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22"/>
  <sheetViews>
    <sheetView tabSelected="1" zoomScale="130" zoomScaleNormal="130" zoomScalePageLayoutView="0" workbookViewId="0" topLeftCell="A2">
      <selection activeCell="K13" sqref="K13"/>
    </sheetView>
  </sheetViews>
  <sheetFormatPr defaultColWidth="9.140625" defaultRowHeight="15"/>
  <cols>
    <col min="1" max="1" width="11.421875" style="1" customWidth="1"/>
    <col min="2" max="6" width="12.7109375" style="1" customWidth="1"/>
    <col min="7" max="7" width="22.28125" style="1" bestFit="1" customWidth="1"/>
    <col min="8" max="8" width="16.8515625" style="1" customWidth="1"/>
  </cols>
  <sheetData>
    <row r="1" ht="15">
      <c r="A1" s="7">
        <v>41648</v>
      </c>
    </row>
    <row r="2" ht="15"/>
    <row r="3" spans="1:8" s="3" customFormat="1" ht="45.75" customHeight="1">
      <c r="A3" s="11" t="s">
        <v>20</v>
      </c>
      <c r="B3" s="11" t="s">
        <v>19</v>
      </c>
      <c r="C3" s="12" t="s">
        <v>21</v>
      </c>
      <c r="D3" s="13" t="str">
        <f>SUBTOTAL(9,D4:D26)&amp;" RPMBA
[Power Converter]"</f>
        <v>144 RPMBA
[Power Converter]</v>
      </c>
      <c r="E3" s="13" t="str">
        <f>SUBTOTAL(9,E4:E26)&amp;" RPMBB
[Power Converter]"</f>
        <v>248 RPMBB
[Power Converter]</v>
      </c>
      <c r="F3" s="13" t="str">
        <f>SUBTOTAL(9,F4:F26)&amp;" RPMBC
[Power Converter]"</f>
        <v>8 RPMBC
[Power Converter]</v>
      </c>
      <c r="G3" s="12" t="str">
        <f>SUBTOTAL(9,G4:G26)&amp;" RPMB...
[Power Converter]"</f>
        <v>400 RPMB...
[Power Converter]</v>
      </c>
      <c r="H3" s="12" t="str">
        <f>SUBTOTAL(9,H4:H26)&amp;" RYMC...
[Power Rack]"</f>
        <v>213 RYMC...
[Power Rack]</v>
      </c>
    </row>
    <row r="4" spans="1:8" ht="15">
      <c r="A4" s="8">
        <v>1</v>
      </c>
      <c r="B4" s="9" t="s">
        <v>0</v>
      </c>
      <c r="C4" s="9" t="s">
        <v>22</v>
      </c>
      <c r="D4" s="9">
        <v>8</v>
      </c>
      <c r="E4" s="9">
        <v>6</v>
      </c>
      <c r="F4" s="9"/>
      <c r="G4" s="8">
        <f aca="true" t="shared" si="0" ref="G4:G22">D4+E4+F4</f>
        <v>14</v>
      </c>
      <c r="H4" s="8">
        <v>7</v>
      </c>
    </row>
    <row r="5" spans="1:8" ht="15">
      <c r="A5" s="8">
        <v>1</v>
      </c>
      <c r="B5" s="9" t="s">
        <v>1</v>
      </c>
      <c r="C5" s="9" t="s">
        <v>22</v>
      </c>
      <c r="D5" s="9">
        <v>8</v>
      </c>
      <c r="E5" s="9">
        <v>6</v>
      </c>
      <c r="F5" s="9"/>
      <c r="G5" s="8">
        <f t="shared" si="0"/>
        <v>14</v>
      </c>
      <c r="H5" s="8">
        <v>7</v>
      </c>
    </row>
    <row r="6" spans="1:8" ht="15">
      <c r="A6" s="8">
        <v>1</v>
      </c>
      <c r="B6" s="9" t="s">
        <v>24</v>
      </c>
      <c r="C6" s="9" t="s">
        <v>22</v>
      </c>
      <c r="D6" s="9"/>
      <c r="E6" s="9">
        <v>7</v>
      </c>
      <c r="F6" s="9">
        <v>1</v>
      </c>
      <c r="G6" s="8">
        <f t="shared" si="0"/>
        <v>8</v>
      </c>
      <c r="H6" s="8">
        <v>5</v>
      </c>
    </row>
    <row r="7" spans="1:8" ht="15">
      <c r="A7" s="8">
        <v>1</v>
      </c>
      <c r="B7" s="9" t="s">
        <v>25</v>
      </c>
      <c r="C7" s="9" t="s">
        <v>22</v>
      </c>
      <c r="D7" s="9"/>
      <c r="E7" s="9">
        <v>7</v>
      </c>
      <c r="F7" s="9">
        <v>1</v>
      </c>
      <c r="G7" s="8">
        <f t="shared" si="0"/>
        <v>8</v>
      </c>
      <c r="H7" s="8">
        <v>5</v>
      </c>
    </row>
    <row r="8" spans="1:8" ht="15">
      <c r="A8" s="8">
        <v>2</v>
      </c>
      <c r="B8" s="8" t="s">
        <v>6</v>
      </c>
      <c r="C8" s="8" t="s">
        <v>23</v>
      </c>
      <c r="D8" s="8">
        <v>7</v>
      </c>
      <c r="E8" s="8">
        <v>23</v>
      </c>
      <c r="F8" s="8">
        <v>1</v>
      </c>
      <c r="G8" s="8">
        <f t="shared" si="0"/>
        <v>31</v>
      </c>
      <c r="H8" s="8">
        <v>17</v>
      </c>
    </row>
    <row r="9" spans="1:8" ht="15">
      <c r="A9" s="8">
        <v>2</v>
      </c>
      <c r="B9" s="8" t="s">
        <v>7</v>
      </c>
      <c r="C9" s="8" t="s">
        <v>23</v>
      </c>
      <c r="D9" s="8">
        <v>7</v>
      </c>
      <c r="E9" s="8">
        <v>23</v>
      </c>
      <c r="F9" s="8">
        <v>1</v>
      </c>
      <c r="G9" s="8">
        <f t="shared" si="0"/>
        <v>31</v>
      </c>
      <c r="H9" s="8">
        <v>17</v>
      </c>
    </row>
    <row r="10" spans="1:8" ht="15">
      <c r="A10" s="8">
        <v>3</v>
      </c>
      <c r="B10" s="8" t="s">
        <v>16</v>
      </c>
      <c r="C10" s="8" t="s">
        <v>23</v>
      </c>
      <c r="D10" s="8">
        <v>28</v>
      </c>
      <c r="E10" s="8">
        <v>18</v>
      </c>
      <c r="F10" s="8"/>
      <c r="G10" s="8">
        <f t="shared" si="0"/>
        <v>46</v>
      </c>
      <c r="H10" s="8">
        <v>23</v>
      </c>
    </row>
    <row r="11" spans="1:8" ht="15">
      <c r="A11" s="8">
        <v>4</v>
      </c>
      <c r="B11" s="8" t="s">
        <v>8</v>
      </c>
      <c r="C11" s="8" t="s">
        <v>23</v>
      </c>
      <c r="D11" s="8">
        <v>7</v>
      </c>
      <c r="E11" s="8">
        <v>17</v>
      </c>
      <c r="F11" s="8"/>
      <c r="G11" s="8">
        <f t="shared" si="0"/>
        <v>24</v>
      </c>
      <c r="H11" s="8">
        <v>13</v>
      </c>
    </row>
    <row r="12" spans="1:8" ht="15">
      <c r="A12" s="8">
        <v>4</v>
      </c>
      <c r="B12" s="8" t="s">
        <v>9</v>
      </c>
      <c r="C12" s="8" t="s">
        <v>23</v>
      </c>
      <c r="D12" s="8">
        <v>7</v>
      </c>
      <c r="E12" s="8">
        <v>17</v>
      </c>
      <c r="F12" s="8"/>
      <c r="G12" s="8">
        <f t="shared" si="0"/>
        <v>24</v>
      </c>
      <c r="H12" s="8">
        <v>13</v>
      </c>
    </row>
    <row r="13" spans="1:8" ht="15">
      <c r="A13" s="8">
        <v>5</v>
      </c>
      <c r="B13" s="9" t="s">
        <v>2</v>
      </c>
      <c r="C13" s="9" t="s">
        <v>22</v>
      </c>
      <c r="D13" s="9">
        <v>8</v>
      </c>
      <c r="E13" s="9">
        <v>6</v>
      </c>
      <c r="F13" s="9"/>
      <c r="G13" s="8">
        <f t="shared" si="0"/>
        <v>14</v>
      </c>
      <c r="H13" s="8">
        <v>7</v>
      </c>
    </row>
    <row r="14" spans="1:8" ht="15">
      <c r="A14" s="8">
        <v>5</v>
      </c>
      <c r="B14" s="9" t="s">
        <v>3</v>
      </c>
      <c r="C14" s="9" t="s">
        <v>22</v>
      </c>
      <c r="D14" s="9">
        <v>8</v>
      </c>
      <c r="E14" s="9">
        <v>6</v>
      </c>
      <c r="F14" s="9"/>
      <c r="G14" s="8">
        <f t="shared" si="0"/>
        <v>14</v>
      </c>
      <c r="H14" s="8">
        <v>7</v>
      </c>
    </row>
    <row r="15" spans="1:8" ht="15">
      <c r="A15" s="8">
        <v>5</v>
      </c>
      <c r="B15" s="10" t="s">
        <v>26</v>
      </c>
      <c r="C15" s="10" t="s">
        <v>23</v>
      </c>
      <c r="D15" s="10"/>
      <c r="E15" s="10">
        <v>7</v>
      </c>
      <c r="F15" s="10">
        <v>1</v>
      </c>
      <c r="G15" s="8">
        <f t="shared" si="0"/>
        <v>8</v>
      </c>
      <c r="H15" s="8">
        <v>5</v>
      </c>
    </row>
    <row r="16" spans="1:8" ht="15">
      <c r="A16" s="8">
        <v>5</v>
      </c>
      <c r="B16" s="8" t="s">
        <v>18</v>
      </c>
      <c r="C16" s="8" t="s">
        <v>23</v>
      </c>
      <c r="D16" s="8"/>
      <c r="E16" s="8">
        <v>7</v>
      </c>
      <c r="F16" s="8">
        <v>1</v>
      </c>
      <c r="G16" s="8">
        <f t="shared" si="0"/>
        <v>8</v>
      </c>
      <c r="H16" s="8">
        <v>5</v>
      </c>
    </row>
    <row r="17" spans="1:8" ht="15">
      <c r="A17" s="8">
        <v>6</v>
      </c>
      <c r="B17" s="8" t="s">
        <v>10</v>
      </c>
      <c r="C17" s="8" t="s">
        <v>23</v>
      </c>
      <c r="D17" s="8">
        <v>7</v>
      </c>
      <c r="E17" s="8">
        <v>16</v>
      </c>
      <c r="F17" s="8"/>
      <c r="G17" s="8">
        <f t="shared" si="0"/>
        <v>23</v>
      </c>
      <c r="H17" s="8">
        <v>12</v>
      </c>
    </row>
    <row r="18" spans="1:8" ht="15">
      <c r="A18" s="8">
        <v>6</v>
      </c>
      <c r="B18" s="8" t="s">
        <v>11</v>
      </c>
      <c r="C18" s="8" t="s">
        <v>23</v>
      </c>
      <c r="D18" s="8">
        <v>7</v>
      </c>
      <c r="E18" s="8">
        <v>16</v>
      </c>
      <c r="F18" s="8"/>
      <c r="G18" s="8">
        <f t="shared" si="0"/>
        <v>23</v>
      </c>
      <c r="H18" s="8">
        <v>12</v>
      </c>
    </row>
    <row r="19" spans="1:8" ht="15">
      <c r="A19" s="8">
        <v>7</v>
      </c>
      <c r="B19" s="9" t="s">
        <v>4</v>
      </c>
      <c r="C19" s="9" t="s">
        <v>22</v>
      </c>
      <c r="D19" s="9">
        <v>14</v>
      </c>
      <c r="E19" s="9">
        <v>10</v>
      </c>
      <c r="F19" s="9"/>
      <c r="G19" s="8">
        <f t="shared" si="0"/>
        <v>24</v>
      </c>
      <c r="H19" s="8">
        <v>12</v>
      </c>
    </row>
    <row r="20" spans="1:8" ht="15">
      <c r="A20" s="8">
        <v>7</v>
      </c>
      <c r="B20" s="9" t="s">
        <v>5</v>
      </c>
      <c r="C20" s="9" t="s">
        <v>22</v>
      </c>
      <c r="D20" s="9">
        <v>14</v>
      </c>
      <c r="E20" s="9">
        <v>10</v>
      </c>
      <c r="F20" s="9"/>
      <c r="G20" s="8">
        <f t="shared" si="0"/>
        <v>24</v>
      </c>
      <c r="H20" s="8">
        <v>12</v>
      </c>
    </row>
    <row r="21" spans="1:8" ht="15">
      <c r="A21" s="8">
        <v>8</v>
      </c>
      <c r="B21" s="8" t="s">
        <v>12</v>
      </c>
      <c r="C21" s="8" t="s">
        <v>23</v>
      </c>
      <c r="D21" s="8">
        <v>7</v>
      </c>
      <c r="E21" s="8">
        <v>23</v>
      </c>
      <c r="F21" s="8">
        <v>1</v>
      </c>
      <c r="G21" s="8">
        <f t="shared" si="0"/>
        <v>31</v>
      </c>
      <c r="H21" s="8">
        <v>17</v>
      </c>
    </row>
    <row r="22" spans="1:8" ht="15">
      <c r="A22" s="8">
        <v>8</v>
      </c>
      <c r="B22" s="8" t="s">
        <v>13</v>
      </c>
      <c r="C22" s="8" t="s">
        <v>23</v>
      </c>
      <c r="D22" s="8">
        <v>7</v>
      </c>
      <c r="E22" s="8">
        <v>23</v>
      </c>
      <c r="F22" s="8">
        <v>1</v>
      </c>
      <c r="G22" s="8">
        <f t="shared" si="0"/>
        <v>31</v>
      </c>
      <c r="H22" s="8">
        <v>17</v>
      </c>
    </row>
  </sheetData>
  <sheetProtection/>
  <autoFilter ref="A3:G23">
    <sortState ref="A4:G22">
      <sortCondition sortBy="value" ref="A4:A22"/>
    </sortState>
  </autoFilter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20"/>
  <sheetViews>
    <sheetView zoomScale="85" zoomScaleNormal="85" zoomScalePageLayoutView="0" workbookViewId="0" topLeftCell="A1">
      <selection activeCell="E30" sqref="E30"/>
    </sheetView>
  </sheetViews>
  <sheetFormatPr defaultColWidth="9.140625" defaultRowHeight="15"/>
  <cols>
    <col min="1" max="1" width="11.421875" style="1" customWidth="1"/>
    <col min="2" max="6" width="12.7109375" style="1" customWidth="1"/>
    <col min="7" max="7" width="22.28125" style="1" bestFit="1" customWidth="1"/>
    <col min="8" max="8" width="16.8515625" style="1" customWidth="1"/>
  </cols>
  <sheetData>
    <row r="1" spans="1:8" s="3" customFormat="1" ht="45.75" customHeight="1">
      <c r="A1" s="2" t="s">
        <v>20</v>
      </c>
      <c r="B1" s="2" t="s">
        <v>19</v>
      </c>
      <c r="C1" s="4" t="s">
        <v>21</v>
      </c>
      <c r="D1" s="6" t="str">
        <f>SUM(D2:D20)&amp;" RPMBA
[Power Converter]"</f>
        <v>144 RPMBA
[Power Converter]</v>
      </c>
      <c r="E1" s="6" t="str">
        <f>SUM(E2:E20)&amp;" RPMBB
[Power Converter]"</f>
        <v>248 RPMBB
[Power Converter]</v>
      </c>
      <c r="F1" s="6" t="str">
        <f>SUM(F2:F20)&amp;" RPMBC
[Power Converter]"</f>
        <v>8 RPMBC
[Power Converter]</v>
      </c>
      <c r="G1" s="4" t="str">
        <f>SUM(G2:G20)&amp;" RPMB...
[Power Converter]"</f>
        <v>400 RPMB...
[Power Converter]</v>
      </c>
      <c r="H1" s="4" t="str">
        <f>SUM(H2:H20)&amp;" RYMC...
[Power Rack]"</f>
        <v>213 RYMC...
[Power Rack]</v>
      </c>
    </row>
    <row r="2" spans="1:8" ht="15">
      <c r="A2" s="1">
        <v>1</v>
      </c>
      <c r="B2" s="5" t="s">
        <v>0</v>
      </c>
      <c r="C2" s="5" t="s">
        <v>22</v>
      </c>
      <c r="D2" s="5">
        <v>8</v>
      </c>
      <c r="E2" s="5">
        <v>6</v>
      </c>
      <c r="F2" s="5"/>
      <c r="G2" s="1">
        <f aca="true" t="shared" si="0" ref="G2:G20">D2+E2+F2</f>
        <v>14</v>
      </c>
      <c r="H2" s="1">
        <v>7</v>
      </c>
    </row>
    <row r="3" spans="1:8" ht="15">
      <c r="A3" s="1">
        <v>1</v>
      </c>
      <c r="B3" s="5" t="s">
        <v>1</v>
      </c>
      <c r="C3" s="5" t="s">
        <v>22</v>
      </c>
      <c r="D3" s="5">
        <v>8</v>
      </c>
      <c r="E3" s="5">
        <v>6</v>
      </c>
      <c r="F3" s="5"/>
      <c r="G3" s="1">
        <f t="shared" si="0"/>
        <v>14</v>
      </c>
      <c r="H3" s="1">
        <v>7</v>
      </c>
    </row>
    <row r="4" spans="1:8" ht="15">
      <c r="A4" s="1">
        <v>1</v>
      </c>
      <c r="B4" s="5" t="s">
        <v>14</v>
      </c>
      <c r="C4" s="5" t="s">
        <v>22</v>
      </c>
      <c r="D4" s="5"/>
      <c r="E4" s="5">
        <v>7</v>
      </c>
      <c r="F4" s="5">
        <v>1</v>
      </c>
      <c r="G4" s="1">
        <f t="shared" si="0"/>
        <v>8</v>
      </c>
      <c r="H4" s="1">
        <v>5</v>
      </c>
    </row>
    <row r="5" spans="1:8" ht="15">
      <c r="A5" s="1">
        <v>1</v>
      </c>
      <c r="B5" s="5" t="s">
        <v>15</v>
      </c>
      <c r="C5" s="5" t="s">
        <v>22</v>
      </c>
      <c r="D5" s="5"/>
      <c r="E5" s="5">
        <v>7</v>
      </c>
      <c r="F5" s="5">
        <v>1</v>
      </c>
      <c r="G5" s="1">
        <f t="shared" si="0"/>
        <v>8</v>
      </c>
      <c r="H5" s="1">
        <v>5</v>
      </c>
    </row>
    <row r="6" spans="1:8" ht="15">
      <c r="A6" s="1">
        <v>2</v>
      </c>
      <c r="B6" s="1" t="s">
        <v>6</v>
      </c>
      <c r="C6" s="1" t="s">
        <v>23</v>
      </c>
      <c r="D6" s="1">
        <v>7</v>
      </c>
      <c r="E6" s="1">
        <v>23</v>
      </c>
      <c r="F6" s="1">
        <v>1</v>
      </c>
      <c r="G6" s="1">
        <f t="shared" si="0"/>
        <v>31</v>
      </c>
      <c r="H6" s="1">
        <v>17</v>
      </c>
    </row>
    <row r="7" spans="1:8" ht="15">
      <c r="A7" s="1">
        <v>2</v>
      </c>
      <c r="B7" s="1" t="s">
        <v>7</v>
      </c>
      <c r="C7" s="1" t="s">
        <v>23</v>
      </c>
      <c r="D7" s="1">
        <v>7</v>
      </c>
      <c r="E7" s="1">
        <v>23</v>
      </c>
      <c r="F7" s="1">
        <v>1</v>
      </c>
      <c r="G7" s="1">
        <f t="shared" si="0"/>
        <v>31</v>
      </c>
      <c r="H7" s="1">
        <v>17</v>
      </c>
    </row>
    <row r="8" spans="1:8" ht="15">
      <c r="A8" s="1">
        <v>3</v>
      </c>
      <c r="B8" s="1" t="s">
        <v>16</v>
      </c>
      <c r="C8" s="1" t="s">
        <v>23</v>
      </c>
      <c r="D8" s="1">
        <v>28</v>
      </c>
      <c r="E8" s="1">
        <v>18</v>
      </c>
      <c r="G8" s="1">
        <f t="shared" si="0"/>
        <v>46</v>
      </c>
      <c r="H8" s="1">
        <v>23</v>
      </c>
    </row>
    <row r="9" spans="1:8" ht="15">
      <c r="A9" s="1">
        <v>4</v>
      </c>
      <c r="B9" s="1" t="s">
        <v>8</v>
      </c>
      <c r="C9" s="1" t="s">
        <v>23</v>
      </c>
      <c r="D9" s="1">
        <v>7</v>
      </c>
      <c r="E9" s="1">
        <v>17</v>
      </c>
      <c r="G9" s="1">
        <f t="shared" si="0"/>
        <v>24</v>
      </c>
      <c r="H9" s="1">
        <v>13</v>
      </c>
    </row>
    <row r="10" spans="1:8" ht="15">
      <c r="A10" s="1">
        <v>4</v>
      </c>
      <c r="B10" s="1" t="s">
        <v>9</v>
      </c>
      <c r="C10" s="1" t="s">
        <v>23</v>
      </c>
      <c r="D10" s="1">
        <v>7</v>
      </c>
      <c r="E10" s="1">
        <v>17</v>
      </c>
      <c r="G10" s="1">
        <f t="shared" si="0"/>
        <v>24</v>
      </c>
      <c r="H10" s="1">
        <v>13</v>
      </c>
    </row>
    <row r="11" spans="1:8" ht="15">
      <c r="A11" s="1">
        <v>5</v>
      </c>
      <c r="B11" s="5" t="s">
        <v>2</v>
      </c>
      <c r="C11" s="5" t="s">
        <v>22</v>
      </c>
      <c r="D11" s="5">
        <v>8</v>
      </c>
      <c r="E11" s="5">
        <v>6</v>
      </c>
      <c r="F11" s="5"/>
      <c r="G11" s="1">
        <f t="shared" si="0"/>
        <v>14</v>
      </c>
      <c r="H11" s="1">
        <v>7</v>
      </c>
    </row>
    <row r="12" spans="1:8" ht="15">
      <c r="A12" s="1">
        <v>5</v>
      </c>
      <c r="B12" s="5" t="s">
        <v>3</v>
      </c>
      <c r="C12" s="5" t="s">
        <v>22</v>
      </c>
      <c r="D12" s="5">
        <v>8</v>
      </c>
      <c r="E12" s="5">
        <v>6</v>
      </c>
      <c r="F12" s="5"/>
      <c r="G12" s="1">
        <f t="shared" si="0"/>
        <v>14</v>
      </c>
      <c r="H12" s="1">
        <v>7</v>
      </c>
    </row>
    <row r="13" spans="1:8" ht="15">
      <c r="A13" s="1">
        <v>5</v>
      </c>
      <c r="B13" s="5" t="s">
        <v>17</v>
      </c>
      <c r="C13" s="5" t="s">
        <v>22</v>
      </c>
      <c r="D13" s="5"/>
      <c r="E13" s="5">
        <v>7</v>
      </c>
      <c r="F13" s="5">
        <v>1</v>
      </c>
      <c r="G13" s="1">
        <f t="shared" si="0"/>
        <v>8</v>
      </c>
      <c r="H13" s="1">
        <v>5</v>
      </c>
    </row>
    <row r="14" spans="1:8" ht="15">
      <c r="A14" s="1">
        <v>5</v>
      </c>
      <c r="B14" s="1" t="s">
        <v>18</v>
      </c>
      <c r="C14" s="1" t="s">
        <v>23</v>
      </c>
      <c r="E14" s="1">
        <v>7</v>
      </c>
      <c r="F14" s="1">
        <v>1</v>
      </c>
      <c r="G14" s="1">
        <f t="shared" si="0"/>
        <v>8</v>
      </c>
      <c r="H14" s="1">
        <v>5</v>
      </c>
    </row>
    <row r="15" spans="1:8" ht="15">
      <c r="A15" s="1">
        <v>6</v>
      </c>
      <c r="B15" s="1" t="s">
        <v>10</v>
      </c>
      <c r="C15" s="1" t="s">
        <v>23</v>
      </c>
      <c r="D15" s="1">
        <v>7</v>
      </c>
      <c r="E15" s="1">
        <v>16</v>
      </c>
      <c r="G15" s="1">
        <f t="shared" si="0"/>
        <v>23</v>
      </c>
      <c r="H15" s="1">
        <v>12</v>
      </c>
    </row>
    <row r="16" spans="1:8" ht="15">
      <c r="A16" s="1">
        <v>6</v>
      </c>
      <c r="B16" s="1" t="s">
        <v>11</v>
      </c>
      <c r="C16" s="1" t="s">
        <v>23</v>
      </c>
      <c r="D16" s="1">
        <v>7</v>
      </c>
      <c r="E16" s="1">
        <v>16</v>
      </c>
      <c r="G16" s="1">
        <f t="shared" si="0"/>
        <v>23</v>
      </c>
      <c r="H16" s="1">
        <v>12</v>
      </c>
    </row>
    <row r="17" spans="1:8" ht="15">
      <c r="A17" s="1">
        <v>7</v>
      </c>
      <c r="B17" s="5" t="s">
        <v>4</v>
      </c>
      <c r="C17" s="5" t="s">
        <v>22</v>
      </c>
      <c r="D17" s="5">
        <v>14</v>
      </c>
      <c r="E17" s="5">
        <v>10</v>
      </c>
      <c r="F17" s="5"/>
      <c r="G17" s="1">
        <f t="shared" si="0"/>
        <v>24</v>
      </c>
      <c r="H17" s="1">
        <v>12</v>
      </c>
    </row>
    <row r="18" spans="1:8" ht="15">
      <c r="A18" s="1">
        <v>7</v>
      </c>
      <c r="B18" s="5" t="s">
        <v>5</v>
      </c>
      <c r="C18" s="5" t="s">
        <v>22</v>
      </c>
      <c r="D18" s="5">
        <v>14</v>
      </c>
      <c r="E18" s="5">
        <v>10</v>
      </c>
      <c r="F18" s="5"/>
      <c r="G18" s="1">
        <f t="shared" si="0"/>
        <v>24</v>
      </c>
      <c r="H18" s="1">
        <v>12</v>
      </c>
    </row>
    <row r="19" spans="1:8" ht="15">
      <c r="A19" s="1">
        <v>8</v>
      </c>
      <c r="B19" s="1" t="s">
        <v>12</v>
      </c>
      <c r="C19" s="1" t="s">
        <v>23</v>
      </c>
      <c r="D19" s="1">
        <v>7</v>
      </c>
      <c r="E19" s="1">
        <v>23</v>
      </c>
      <c r="F19" s="1">
        <v>1</v>
      </c>
      <c r="G19" s="1">
        <f t="shared" si="0"/>
        <v>31</v>
      </c>
      <c r="H19" s="1">
        <v>17</v>
      </c>
    </row>
    <row r="20" spans="1:8" ht="15">
      <c r="A20" s="1">
        <v>8</v>
      </c>
      <c r="B20" s="1" t="s">
        <v>13</v>
      </c>
      <c r="C20" s="1" t="s">
        <v>23</v>
      </c>
      <c r="D20" s="1">
        <v>7</v>
      </c>
      <c r="E20" s="1">
        <v>23</v>
      </c>
      <c r="F20" s="1">
        <v>1</v>
      </c>
      <c r="G20" s="1">
        <f t="shared" si="0"/>
        <v>31</v>
      </c>
      <c r="H20" s="1">
        <v>17</v>
      </c>
    </row>
  </sheetData>
  <sheetProtection/>
  <autoFilter ref="A1:G21">
    <sortState ref="A2:G20">
      <sortCondition sortBy="value" ref="A2:A20"/>
    </sortState>
  </autoFilter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B43" sqref="B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